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kmlifs002.ahk.root\kh3\A003974\Documents\EXCEL\"/>
    </mc:Choice>
  </mc:AlternateContent>
  <bookViews>
    <workbookView xWindow="0" yWindow="0" windowWidth="28800" windowHeight="12432"/>
  </bookViews>
  <sheets>
    <sheet name="Korksaari" sheetId="1" r:id="rId1"/>
    <sheet name="Pakosaar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R4" i="1"/>
  <c r="R5" i="1"/>
  <c r="S5" i="1"/>
  <c r="P4" i="1"/>
  <c r="P5" i="1"/>
  <c r="S14" i="1"/>
  <c r="R14" i="1"/>
  <c r="R15" i="1"/>
  <c r="S15" i="1"/>
  <c r="P14" i="1"/>
  <c r="S7" i="1" l="1"/>
  <c r="S8" i="1"/>
  <c r="S9" i="1"/>
  <c r="S16" i="1"/>
  <c r="S17" i="1"/>
  <c r="S18" i="1"/>
  <c r="S6" i="1"/>
  <c r="R7" i="1"/>
  <c r="R8" i="1"/>
  <c r="R9" i="1"/>
  <c r="R16" i="1"/>
  <c r="R17" i="1"/>
  <c r="R18" i="1"/>
  <c r="R6" i="1"/>
  <c r="P7" i="1"/>
  <c r="P8" i="1"/>
  <c r="P9" i="1"/>
  <c r="P15" i="1"/>
  <c r="P16" i="1"/>
  <c r="P17" i="1"/>
  <c r="P18" i="1"/>
  <c r="P6" i="1"/>
  <c r="R4" i="2"/>
  <c r="R5" i="2"/>
  <c r="R11" i="2"/>
  <c r="R12" i="2"/>
  <c r="R13" i="2"/>
  <c r="R3" i="2"/>
  <c r="S4" i="2"/>
  <c r="S5" i="2"/>
  <c r="S11" i="2"/>
  <c r="S12" i="2"/>
  <c r="S13" i="2"/>
  <c r="S3" i="2"/>
  <c r="P4" i="2"/>
  <c r="P5" i="2"/>
  <c r="P11" i="2"/>
  <c r="P12" i="2"/>
  <c r="P13" i="2"/>
  <c r="P3" i="2"/>
</calcChain>
</file>

<file path=xl/comments1.xml><?xml version="1.0" encoding="utf-8"?>
<comments xmlns="http://schemas.openxmlformats.org/spreadsheetml/2006/main">
  <authors>
    <author>Kayaanan Fatih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Näyteet otettu:
3.7.2013
5.8.2013
Taulukossa keskiarvo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Näytteet otettu:
25.8.2010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Näytteet otettu:
13.8.2007</t>
        </r>
      </text>
    </comment>
  </commentList>
</comments>
</file>

<file path=xl/comments2.xml><?xml version="1.0" encoding="utf-8"?>
<comments xmlns="http://schemas.openxmlformats.org/spreadsheetml/2006/main">
  <authors>
    <author>Kayaanan Fatih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Näytteet otettu:
3.7.2013
5.8.2013
näytteiden keskiarvo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3.7.2013 140 µg/l
5.8.2013 2,5 µg/l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Näyteet otettu:
25.8.2010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Kayaanan Fatih:</t>
        </r>
        <r>
          <rPr>
            <sz val="9"/>
            <color indexed="81"/>
            <rFont val="Tahoma"/>
            <charset val="1"/>
          </rPr>
          <t xml:space="preserve">
Näytteet otettu:
13.8.2007</t>
        </r>
      </text>
    </comment>
  </commentList>
</comments>
</file>

<file path=xl/sharedStrings.xml><?xml version="1.0" encoding="utf-8"?>
<sst xmlns="http://schemas.openxmlformats.org/spreadsheetml/2006/main" count="56" uniqueCount="21">
  <si>
    <t>Paikka</t>
  </si>
  <si>
    <t>Vuosi</t>
  </si>
  <si>
    <t>Kok. syvyys</t>
  </si>
  <si>
    <t>Näytesyvyys</t>
  </si>
  <si>
    <t>Näkösyvyys</t>
  </si>
  <si>
    <t>Lämpötila (°C)</t>
  </si>
  <si>
    <t>Happi, liukoinen (mg/l)</t>
  </si>
  <si>
    <t>pH</t>
  </si>
  <si>
    <t>Kok-P / µg/l</t>
  </si>
  <si>
    <t>Kok-N / µg/l</t>
  </si>
  <si>
    <t>Chl-a / µg/l</t>
  </si>
  <si>
    <t>Sameus / FNU</t>
  </si>
  <si>
    <t>N:P</t>
  </si>
  <si>
    <t>Korksaari</t>
  </si>
  <si>
    <t>Väriluku mg/l Pt</t>
  </si>
  <si>
    <t>PO4 / µg/l</t>
  </si>
  <si>
    <t>NH4-N/ µg/l</t>
  </si>
  <si>
    <t>NH4+NO23-N</t>
  </si>
  <si>
    <t>DIN:DIP</t>
  </si>
  <si>
    <t>NO23-N /µg/l</t>
  </si>
  <si>
    <t>Pakosaari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</si>
</sst>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NumberFormat="1"/>
    <xf numFmtId="0" fontId="1" fillId="0" borderId="0" xfId="1" applyFill="1"/>
    <xf numFmtId="0" fontId="0" fillId="0" borderId="0" xfId="0" applyAlignment="1">
      <alignment horizontal="right"/>
    </xf>
    <xf numFmtId="0" fontId="2" fillId="0" borderId="0" xfId="1" applyFont="1" applyFill="1"/>
    <xf numFmtId="164" fontId="1" fillId="0" borderId="0" xfId="1" applyNumberFormat="1"/>
    <xf numFmtId="1" fontId="1" fillId="0" borderId="0" xfId="1" applyNumberFormat="1"/>
    <xf numFmtId="1" fontId="1" fillId="0" borderId="0" xfId="1" applyNumberFormat="1" applyFill="1"/>
    <xf numFmtId="164" fontId="1" fillId="0" borderId="0" xfId="1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14" fontId="1" fillId="0" borderId="0" xfId="1" applyNumberFormat="1"/>
    <xf numFmtId="0" fontId="1" fillId="2" borderId="0" xfId="1" applyFill="1"/>
    <xf numFmtId="14" fontId="1" fillId="2" borderId="0" xfId="1" applyNumberFormat="1" applyFill="1"/>
    <xf numFmtId="0" fontId="1" fillId="2" borderId="0" xfId="1" applyNumberFormat="1" applyFill="1"/>
    <xf numFmtId="0" fontId="2" fillId="2" borderId="0" xfId="1" applyFont="1" applyFill="1"/>
    <xf numFmtId="0" fontId="0" fillId="2" borderId="0" xfId="0" applyFill="1" applyAlignment="1">
      <alignment horizontal="right"/>
    </xf>
    <xf numFmtId="164" fontId="1" fillId="2" borderId="0" xfId="1" applyNumberFormat="1" applyFill="1"/>
    <xf numFmtId="164" fontId="0" fillId="2" borderId="0" xfId="0" applyNumberFormat="1" applyFill="1"/>
    <xf numFmtId="1" fontId="1" fillId="2" borderId="0" xfId="1" applyNumberFormat="1" applyFill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tabSelected="1" workbookViewId="0">
      <pane ySplit="1" topLeftCell="A2" activePane="bottomLeft" state="frozen"/>
      <selection pane="bottomLeft" activeCell="O25" sqref="O25"/>
    </sheetView>
  </sheetViews>
  <sheetFormatPr defaultRowHeight="14.4" x14ac:dyDescent="0.3"/>
  <cols>
    <col min="1" max="1" width="12.5546875" customWidth="1"/>
    <col min="2" max="2" width="10.21875" customWidth="1"/>
    <col min="3" max="3" width="11.109375" bestFit="1" customWidth="1"/>
    <col min="4" max="4" width="11.5546875" bestFit="1" customWidth="1"/>
    <col min="5" max="5" width="11" bestFit="1" customWidth="1"/>
    <col min="6" max="6" width="12.6640625" bestFit="1" customWidth="1"/>
    <col min="7" max="7" width="19.6640625" bestFit="1" customWidth="1"/>
    <col min="8" max="8" width="3.33203125" customWidth="1"/>
    <col min="9" max="9" width="13.44140625" bestFit="1" customWidth="1"/>
    <col min="10" max="10" width="15" customWidth="1"/>
    <col min="11" max="11" width="10.88671875" bestFit="1" customWidth="1"/>
    <col min="12" max="12" width="10.6640625" customWidth="1"/>
    <col min="13" max="13" width="10.88671875" bestFit="1" customWidth="1"/>
    <col min="14" max="14" width="10.88671875" customWidth="1"/>
    <col min="15" max="15" width="14.109375" customWidth="1"/>
    <col min="16" max="16" width="12.6640625" customWidth="1"/>
    <col min="17" max="17" width="10" bestFit="1" customWidth="1"/>
    <col min="18" max="18" width="9" customWidth="1"/>
  </cols>
  <sheetData>
    <row r="1" spans="1:19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14</v>
      </c>
      <c r="K1" s="5" t="s">
        <v>8</v>
      </c>
      <c r="L1" s="4" t="s">
        <v>15</v>
      </c>
      <c r="M1" s="5" t="s">
        <v>9</v>
      </c>
      <c r="N1" s="5" t="s">
        <v>16</v>
      </c>
      <c r="O1" t="s">
        <v>19</v>
      </c>
      <c r="P1" s="5" t="s">
        <v>17</v>
      </c>
      <c r="Q1" s="3" t="s">
        <v>10</v>
      </c>
      <c r="R1" t="s">
        <v>12</v>
      </c>
      <c r="S1" t="s">
        <v>18</v>
      </c>
    </row>
    <row r="2" spans="1:19" x14ac:dyDescent="0.3">
      <c r="A2" s="1"/>
      <c r="B2" s="2"/>
      <c r="C2" s="2"/>
      <c r="D2" s="3"/>
      <c r="E2" s="1"/>
      <c r="F2" s="1"/>
      <c r="G2" s="1"/>
      <c r="H2" s="1"/>
      <c r="I2" s="1"/>
      <c r="J2" s="1"/>
      <c r="K2" s="5"/>
      <c r="L2" s="4"/>
      <c r="M2" s="5"/>
      <c r="N2" s="5"/>
      <c r="P2" s="5"/>
      <c r="Q2" s="3"/>
    </row>
    <row r="3" spans="1:19" x14ac:dyDescent="0.3">
      <c r="A3" s="1"/>
      <c r="B3" s="2"/>
      <c r="C3" s="2"/>
      <c r="D3" s="3"/>
      <c r="E3" s="1"/>
      <c r="F3" s="1"/>
      <c r="G3" s="1"/>
      <c r="H3" s="1"/>
      <c r="I3" s="1"/>
      <c r="J3" s="1"/>
      <c r="K3" s="5"/>
      <c r="L3" s="4"/>
      <c r="M3" s="5"/>
      <c r="N3" s="5"/>
      <c r="P3" s="5"/>
      <c r="Q3" s="3"/>
    </row>
    <row r="4" spans="1:19" x14ac:dyDescent="0.3">
      <c r="A4" s="13" t="s">
        <v>13</v>
      </c>
      <c r="B4" s="14">
        <v>42668</v>
      </c>
      <c r="C4" s="15">
        <v>10.5</v>
      </c>
      <c r="D4" s="13">
        <v>5</v>
      </c>
      <c r="E4" s="13">
        <v>1.1000000000000001</v>
      </c>
      <c r="F4" s="13">
        <v>5.6</v>
      </c>
      <c r="G4" s="13">
        <v>10.7</v>
      </c>
      <c r="H4" s="13"/>
      <c r="I4" s="13">
        <v>11</v>
      </c>
      <c r="J4" s="13">
        <v>80</v>
      </c>
      <c r="K4" s="16">
        <v>44</v>
      </c>
      <c r="L4" s="17">
        <v>20</v>
      </c>
      <c r="M4" s="16">
        <v>540</v>
      </c>
      <c r="N4" s="16">
        <v>22</v>
      </c>
      <c r="O4" s="16">
        <v>54</v>
      </c>
      <c r="P4" s="18">
        <f>N4+O4</f>
        <v>76</v>
      </c>
      <c r="Q4" s="13"/>
      <c r="R4" s="19">
        <f>M4/K4</f>
        <v>12.272727272727273</v>
      </c>
      <c r="S4" s="19">
        <f>P4/L4</f>
        <v>3.8</v>
      </c>
    </row>
    <row r="5" spans="1:19" x14ac:dyDescent="0.3">
      <c r="A5" s="13" t="s">
        <v>13</v>
      </c>
      <c r="B5" s="14">
        <v>42606</v>
      </c>
      <c r="C5" s="13">
        <v>9.5</v>
      </c>
      <c r="D5" s="13">
        <v>1</v>
      </c>
      <c r="E5" s="18">
        <v>1</v>
      </c>
      <c r="F5" s="18">
        <v>19.3</v>
      </c>
      <c r="G5" s="18">
        <v>9.1999999999999993</v>
      </c>
      <c r="H5" s="18">
        <v>7.5</v>
      </c>
      <c r="I5" s="18">
        <v>8.9</v>
      </c>
      <c r="J5" s="18">
        <v>80</v>
      </c>
      <c r="K5" s="18">
        <v>43</v>
      </c>
      <c r="L5" s="18">
        <v>7.4</v>
      </c>
      <c r="M5" s="20">
        <v>560</v>
      </c>
      <c r="N5" s="20">
        <v>15</v>
      </c>
      <c r="O5" s="20">
        <v>2</v>
      </c>
      <c r="P5" s="18">
        <f>N5+O5</f>
        <v>17</v>
      </c>
      <c r="Q5" s="18">
        <v>18</v>
      </c>
      <c r="R5" s="19">
        <f>M5/K5</f>
        <v>13.023255813953488</v>
      </c>
      <c r="S5" s="19">
        <f>P5/L5</f>
        <v>2.2972972972972974</v>
      </c>
    </row>
    <row r="6" spans="1:19" x14ac:dyDescent="0.3">
      <c r="A6" s="1" t="s">
        <v>13</v>
      </c>
      <c r="B6" s="12">
        <v>42576</v>
      </c>
      <c r="C6" s="2">
        <v>10.1</v>
      </c>
      <c r="D6" s="9">
        <v>1</v>
      </c>
      <c r="E6" s="6">
        <v>1.1000000000000001</v>
      </c>
      <c r="F6" s="6">
        <v>21.4</v>
      </c>
      <c r="G6" s="6">
        <v>9.6999999999999993</v>
      </c>
      <c r="H6" s="6">
        <v>7.8</v>
      </c>
      <c r="I6" s="6">
        <v>7.1</v>
      </c>
      <c r="J6" s="6">
        <v>80</v>
      </c>
      <c r="K6" s="9">
        <v>41</v>
      </c>
      <c r="L6" s="9">
        <v>4.0999999999999996</v>
      </c>
      <c r="M6" s="9">
        <v>620</v>
      </c>
      <c r="N6" s="9">
        <v>2</v>
      </c>
      <c r="O6" s="9">
        <v>2</v>
      </c>
      <c r="P6" s="9">
        <f>N6+O6</f>
        <v>4</v>
      </c>
      <c r="Q6" s="6">
        <v>13</v>
      </c>
      <c r="R6" s="11">
        <f>M6/K6</f>
        <v>15.121951219512194</v>
      </c>
      <c r="S6" s="11">
        <f>P6/L6</f>
        <v>0.97560975609756106</v>
      </c>
    </row>
    <row r="7" spans="1:19" x14ac:dyDescent="0.3">
      <c r="A7" s="1" t="s">
        <v>13</v>
      </c>
      <c r="B7" s="2">
        <v>2013</v>
      </c>
      <c r="C7" s="2">
        <v>10.1</v>
      </c>
      <c r="D7" s="9">
        <v>1</v>
      </c>
      <c r="E7" s="6">
        <v>1</v>
      </c>
      <c r="F7" s="6">
        <v>22.3</v>
      </c>
      <c r="G7" s="6">
        <v>9.4</v>
      </c>
      <c r="H7" s="6">
        <v>7.9</v>
      </c>
      <c r="I7" s="6">
        <v>7.7</v>
      </c>
      <c r="J7" s="6">
        <v>70</v>
      </c>
      <c r="K7" s="9">
        <v>55</v>
      </c>
      <c r="L7" s="9">
        <v>4.8499999999999996</v>
      </c>
      <c r="M7" s="9">
        <v>785</v>
      </c>
      <c r="N7" s="9">
        <v>16.649999999999999</v>
      </c>
      <c r="O7" s="9">
        <v>49.75</v>
      </c>
      <c r="P7" s="9">
        <f t="shared" ref="P7:P18" si="0">N7+O7</f>
        <v>66.400000000000006</v>
      </c>
      <c r="Q7" s="9">
        <v>19.5</v>
      </c>
      <c r="R7" s="11">
        <f t="shared" ref="R7:R18" si="1">M7/K7</f>
        <v>14.272727272727273</v>
      </c>
      <c r="S7" s="11">
        <f t="shared" ref="S7:S18" si="2">P7/L7</f>
        <v>13.690721649484539</v>
      </c>
    </row>
    <row r="8" spans="1:19" x14ac:dyDescent="0.3">
      <c r="A8" s="1" t="s">
        <v>13</v>
      </c>
      <c r="B8" s="2">
        <v>2010</v>
      </c>
      <c r="C8" s="2">
        <v>10.1</v>
      </c>
      <c r="D8" s="9">
        <v>1</v>
      </c>
      <c r="E8" s="6">
        <v>1.2</v>
      </c>
      <c r="F8" s="6">
        <v>19.399999999999999</v>
      </c>
      <c r="G8" s="6">
        <v>7.5</v>
      </c>
      <c r="H8" s="6">
        <v>7.3</v>
      </c>
      <c r="I8" s="6">
        <v>7</v>
      </c>
      <c r="J8" s="6">
        <v>55</v>
      </c>
      <c r="K8" s="9">
        <v>33</v>
      </c>
      <c r="L8" s="9">
        <v>9</v>
      </c>
      <c r="M8" s="9">
        <v>550</v>
      </c>
      <c r="N8" s="9">
        <v>14</v>
      </c>
      <c r="O8" s="9">
        <v>2.5</v>
      </c>
      <c r="P8" s="9">
        <f t="shared" si="0"/>
        <v>16.5</v>
      </c>
      <c r="Q8" s="9">
        <v>6.3</v>
      </c>
      <c r="R8" s="11">
        <f t="shared" si="1"/>
        <v>16.666666666666668</v>
      </c>
      <c r="S8" s="11">
        <f t="shared" si="2"/>
        <v>1.8333333333333333</v>
      </c>
    </row>
    <row r="9" spans="1:19" x14ac:dyDescent="0.3">
      <c r="A9" s="1" t="s">
        <v>13</v>
      </c>
      <c r="B9" s="2">
        <v>2007</v>
      </c>
      <c r="C9" s="2">
        <v>10.1</v>
      </c>
      <c r="D9" s="9">
        <v>1</v>
      </c>
      <c r="E9" s="6">
        <v>1</v>
      </c>
      <c r="F9" s="6">
        <v>23.4</v>
      </c>
      <c r="G9" s="6">
        <v>9.5</v>
      </c>
      <c r="H9" s="6">
        <v>8.5</v>
      </c>
      <c r="I9" s="6">
        <v>8.1</v>
      </c>
      <c r="J9" s="6">
        <v>50</v>
      </c>
      <c r="K9" s="9">
        <v>45</v>
      </c>
      <c r="L9" s="9">
        <v>1</v>
      </c>
      <c r="M9" s="9">
        <v>800</v>
      </c>
      <c r="N9" s="9">
        <v>15</v>
      </c>
      <c r="O9" s="9">
        <v>110</v>
      </c>
      <c r="P9" s="9">
        <f t="shared" si="0"/>
        <v>125</v>
      </c>
      <c r="Q9" s="9">
        <v>19</v>
      </c>
      <c r="R9" s="11">
        <f t="shared" si="1"/>
        <v>17.777777777777779</v>
      </c>
      <c r="S9" s="11">
        <f t="shared" si="2"/>
        <v>125</v>
      </c>
    </row>
    <row r="10" spans="1:19" x14ac:dyDescent="0.3">
      <c r="A10" s="1"/>
      <c r="B10" s="2"/>
      <c r="C10" s="2"/>
      <c r="D10" s="9"/>
      <c r="E10" s="6"/>
      <c r="F10" s="6"/>
      <c r="G10" s="6"/>
      <c r="H10" s="6"/>
      <c r="I10" s="6"/>
      <c r="J10" s="6"/>
      <c r="K10" s="9"/>
      <c r="L10" s="9"/>
      <c r="M10" s="9"/>
      <c r="N10" s="9"/>
      <c r="O10" s="9"/>
      <c r="P10" s="9"/>
      <c r="Q10" s="9"/>
      <c r="R10" s="11"/>
      <c r="S10" s="11"/>
    </row>
    <row r="11" spans="1:19" x14ac:dyDescent="0.3">
      <c r="A11" s="1"/>
      <c r="B11" s="2"/>
      <c r="C11" s="2"/>
      <c r="D11" s="9"/>
      <c r="E11" s="6"/>
      <c r="F11" s="6"/>
      <c r="G11" s="6"/>
      <c r="H11" s="6"/>
      <c r="I11" s="6"/>
      <c r="J11" s="6"/>
      <c r="K11" s="9"/>
      <c r="L11" s="9"/>
      <c r="M11" s="9"/>
      <c r="N11" s="9"/>
      <c r="O11" s="9"/>
      <c r="P11" s="9"/>
      <c r="Q11" s="9"/>
      <c r="R11" s="11"/>
      <c r="S11" s="11"/>
    </row>
    <row r="12" spans="1:19" x14ac:dyDescent="0.3">
      <c r="A12" s="1"/>
      <c r="B12" s="2"/>
      <c r="C12" s="2"/>
      <c r="D12" s="9"/>
      <c r="E12" s="6"/>
      <c r="F12" s="6"/>
      <c r="G12" s="6"/>
      <c r="H12" s="6"/>
      <c r="I12" s="6"/>
      <c r="J12" s="6"/>
      <c r="K12" s="9"/>
      <c r="L12" s="9"/>
      <c r="M12" s="9"/>
      <c r="N12" s="9"/>
      <c r="O12" s="9"/>
      <c r="P12" s="9"/>
      <c r="Q12" s="9"/>
      <c r="R12" s="11"/>
      <c r="S12" s="11"/>
    </row>
    <row r="13" spans="1:19" x14ac:dyDescent="0.3">
      <c r="A13" s="13" t="s">
        <v>13</v>
      </c>
      <c r="B13" s="14">
        <v>42668</v>
      </c>
      <c r="C13" s="15">
        <v>10.5</v>
      </c>
      <c r="D13" s="18">
        <v>9.5</v>
      </c>
      <c r="E13" s="18"/>
      <c r="F13" s="18">
        <v>5.6</v>
      </c>
      <c r="G13" s="18">
        <v>10.8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</row>
    <row r="14" spans="1:19" x14ac:dyDescent="0.3">
      <c r="A14" s="13" t="s">
        <v>13</v>
      </c>
      <c r="B14" s="14">
        <v>42606</v>
      </c>
      <c r="C14" s="15">
        <v>9.5</v>
      </c>
      <c r="D14" s="18">
        <v>9</v>
      </c>
      <c r="E14" s="18"/>
      <c r="F14" s="18">
        <v>16.8</v>
      </c>
      <c r="G14" s="18">
        <v>5</v>
      </c>
      <c r="H14" s="18">
        <v>7.1</v>
      </c>
      <c r="I14" s="18">
        <v>28</v>
      </c>
      <c r="J14" s="18">
        <v>90</v>
      </c>
      <c r="K14" s="18">
        <v>77</v>
      </c>
      <c r="L14" s="18">
        <v>32</v>
      </c>
      <c r="M14" s="18">
        <v>620</v>
      </c>
      <c r="N14" s="18">
        <v>96</v>
      </c>
      <c r="O14" s="18">
        <v>11</v>
      </c>
      <c r="P14" s="18">
        <f t="shared" si="0"/>
        <v>107</v>
      </c>
      <c r="Q14" s="18"/>
      <c r="R14" s="19">
        <f t="shared" ref="R14" si="3">M14/K14</f>
        <v>8.0519480519480524</v>
      </c>
      <c r="S14" s="19">
        <f t="shared" ref="S14" si="4">P14/L14</f>
        <v>3.34375</v>
      </c>
    </row>
    <row r="15" spans="1:19" x14ac:dyDescent="0.3">
      <c r="A15" s="1" t="s">
        <v>13</v>
      </c>
      <c r="B15" s="12">
        <v>42576</v>
      </c>
      <c r="C15" s="2">
        <v>10.1</v>
      </c>
      <c r="D15" s="9">
        <v>10</v>
      </c>
      <c r="E15" s="6"/>
      <c r="F15" s="6">
        <v>10.9</v>
      </c>
      <c r="G15" s="6">
        <v>0.4</v>
      </c>
      <c r="H15" s="6">
        <v>6.8</v>
      </c>
      <c r="I15" s="6">
        <v>52</v>
      </c>
      <c r="J15" s="6">
        <v>300</v>
      </c>
      <c r="K15" s="9">
        <v>150</v>
      </c>
      <c r="L15" s="9">
        <v>97</v>
      </c>
      <c r="M15" s="9">
        <v>970</v>
      </c>
      <c r="N15" s="9">
        <v>130</v>
      </c>
      <c r="O15" s="9">
        <v>26</v>
      </c>
      <c r="P15" s="9">
        <f t="shared" si="0"/>
        <v>156</v>
      </c>
      <c r="Q15" s="9"/>
      <c r="R15" s="11">
        <f t="shared" si="1"/>
        <v>6.4666666666666668</v>
      </c>
      <c r="S15" s="11">
        <f t="shared" si="2"/>
        <v>1.6082474226804124</v>
      </c>
    </row>
    <row r="16" spans="1:19" x14ac:dyDescent="0.3">
      <c r="A16" s="1" t="s">
        <v>13</v>
      </c>
      <c r="B16" s="2">
        <v>2013</v>
      </c>
      <c r="C16" s="2">
        <v>10.1</v>
      </c>
      <c r="D16" s="9">
        <v>8.5</v>
      </c>
      <c r="E16" s="6"/>
      <c r="F16" s="6">
        <v>16.100000000000001</v>
      </c>
      <c r="G16" s="6">
        <v>5.6</v>
      </c>
      <c r="H16" s="6">
        <v>7.4</v>
      </c>
      <c r="I16" s="6">
        <v>20.2</v>
      </c>
      <c r="J16" s="6">
        <v>80</v>
      </c>
      <c r="K16" s="9">
        <v>70</v>
      </c>
      <c r="L16" s="9">
        <v>29.6</v>
      </c>
      <c r="M16" s="9">
        <v>865</v>
      </c>
      <c r="N16" s="9">
        <v>7.65</v>
      </c>
      <c r="O16" s="9">
        <v>261.25</v>
      </c>
      <c r="P16" s="9">
        <f t="shared" si="0"/>
        <v>268.89999999999998</v>
      </c>
      <c r="Q16" s="9"/>
      <c r="R16" s="11">
        <f t="shared" si="1"/>
        <v>12.357142857142858</v>
      </c>
      <c r="S16" s="11">
        <f t="shared" si="2"/>
        <v>9.0844594594594579</v>
      </c>
    </row>
    <row r="17" spans="1:19" x14ac:dyDescent="0.3">
      <c r="A17" s="1" t="s">
        <v>13</v>
      </c>
      <c r="B17" s="2">
        <v>2010</v>
      </c>
      <c r="C17" s="2">
        <v>10.1</v>
      </c>
      <c r="D17" s="9">
        <v>9.5</v>
      </c>
      <c r="E17" s="6"/>
      <c r="F17" s="6">
        <v>12.1</v>
      </c>
      <c r="G17" s="10">
        <v>0.2</v>
      </c>
      <c r="H17" s="6">
        <v>7</v>
      </c>
      <c r="I17" s="6">
        <v>49</v>
      </c>
      <c r="J17" s="6">
        <v>320</v>
      </c>
      <c r="K17" s="10">
        <v>720</v>
      </c>
      <c r="L17">
        <v>800</v>
      </c>
      <c r="M17" s="9">
        <v>1600</v>
      </c>
      <c r="N17" s="9">
        <v>750</v>
      </c>
      <c r="O17" s="9">
        <v>2.5</v>
      </c>
      <c r="P17" s="9">
        <f t="shared" si="0"/>
        <v>752.5</v>
      </c>
      <c r="Q17" s="9"/>
      <c r="R17" s="11">
        <f t="shared" si="1"/>
        <v>2.2222222222222223</v>
      </c>
      <c r="S17" s="11">
        <f t="shared" si="2"/>
        <v>0.94062500000000004</v>
      </c>
    </row>
    <row r="18" spans="1:19" x14ac:dyDescent="0.3">
      <c r="A18" s="1" t="s">
        <v>13</v>
      </c>
      <c r="B18" s="2">
        <v>2007</v>
      </c>
      <c r="C18" s="2">
        <v>10.1</v>
      </c>
      <c r="D18" s="9">
        <v>9.5</v>
      </c>
      <c r="E18" s="6"/>
      <c r="F18" s="6">
        <v>16.399999999999999</v>
      </c>
      <c r="G18" s="6">
        <v>1.1000000000000001</v>
      </c>
      <c r="H18" s="6">
        <v>6.8</v>
      </c>
      <c r="I18" s="6">
        <v>37</v>
      </c>
      <c r="J18" s="6">
        <v>140</v>
      </c>
      <c r="K18" s="9">
        <v>130</v>
      </c>
      <c r="L18" s="9">
        <v>82</v>
      </c>
      <c r="M18" s="9">
        <v>1100</v>
      </c>
      <c r="N18" s="9">
        <v>270</v>
      </c>
      <c r="O18" s="9">
        <v>150</v>
      </c>
      <c r="P18" s="9">
        <f t="shared" si="0"/>
        <v>420</v>
      </c>
      <c r="Q18" s="9"/>
      <c r="R18" s="11">
        <f t="shared" si="1"/>
        <v>8.4615384615384617</v>
      </c>
      <c r="S18" s="11">
        <f t="shared" si="2"/>
        <v>5.1219512195121952</v>
      </c>
    </row>
    <row r="19" spans="1:19" x14ac:dyDescent="0.3">
      <c r="A19" s="1"/>
      <c r="B19" s="2"/>
      <c r="C19" s="2"/>
      <c r="D19" s="3"/>
      <c r="E19" s="6"/>
      <c r="F19" s="6"/>
      <c r="G19" s="6"/>
      <c r="H19" s="7"/>
      <c r="I19" s="7"/>
      <c r="J19" s="7"/>
      <c r="L19" s="8"/>
      <c r="M19" s="8"/>
      <c r="N19" s="8"/>
      <c r="O19" s="8"/>
      <c r="P19" s="8"/>
      <c r="Q19" s="9"/>
      <c r="R19" s="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workbookViewId="0">
      <selection activeCell="A15" sqref="A15"/>
    </sheetView>
  </sheetViews>
  <sheetFormatPr defaultRowHeight="14.4" x14ac:dyDescent="0.3"/>
  <sheetData>
    <row r="1" spans="1:19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14</v>
      </c>
      <c r="K1" s="5" t="s">
        <v>8</v>
      </c>
      <c r="L1" s="4" t="s">
        <v>15</v>
      </c>
      <c r="M1" s="5" t="s">
        <v>9</v>
      </c>
      <c r="N1" s="5" t="s">
        <v>16</v>
      </c>
      <c r="O1" t="s">
        <v>19</v>
      </c>
      <c r="P1" s="5" t="s">
        <v>17</v>
      </c>
      <c r="Q1" s="3" t="s">
        <v>10</v>
      </c>
      <c r="R1" t="s">
        <v>12</v>
      </c>
      <c r="S1" t="s">
        <v>18</v>
      </c>
    </row>
    <row r="3" spans="1:19" x14ac:dyDescent="0.3">
      <c r="A3" s="1" t="s">
        <v>20</v>
      </c>
      <c r="B3">
        <v>2013</v>
      </c>
      <c r="C3">
        <v>10.199999999999999</v>
      </c>
      <c r="D3" s="11">
        <v>1</v>
      </c>
      <c r="E3" s="11">
        <v>0.9</v>
      </c>
      <c r="F3" s="11">
        <v>21.05</v>
      </c>
      <c r="G3" s="11">
        <v>8.85</v>
      </c>
      <c r="H3" s="11">
        <v>7.7</v>
      </c>
      <c r="I3" s="11">
        <v>7.95</v>
      </c>
      <c r="J3" s="11">
        <v>70</v>
      </c>
      <c r="K3" s="11">
        <v>40</v>
      </c>
      <c r="L3" s="11">
        <v>4.45</v>
      </c>
      <c r="M3" s="11">
        <v>730</v>
      </c>
      <c r="N3" s="11">
        <v>9.25</v>
      </c>
      <c r="O3" s="11">
        <v>71.25</v>
      </c>
      <c r="P3" s="11">
        <f>N3+O3</f>
        <v>80.5</v>
      </c>
      <c r="Q3" s="11">
        <v>16.5</v>
      </c>
      <c r="R3">
        <f>M3/K3</f>
        <v>18.25</v>
      </c>
      <c r="S3">
        <f>P3/L3</f>
        <v>18.089887640449437</v>
      </c>
    </row>
    <row r="4" spans="1:19" x14ac:dyDescent="0.3">
      <c r="A4" s="1" t="s">
        <v>20</v>
      </c>
      <c r="B4">
        <v>2010</v>
      </c>
      <c r="C4">
        <v>10.199999999999999</v>
      </c>
      <c r="D4" s="11">
        <v>1</v>
      </c>
      <c r="E4" s="11">
        <v>1.2</v>
      </c>
      <c r="F4" s="11">
        <v>19.3</v>
      </c>
      <c r="G4" s="11">
        <v>6.9</v>
      </c>
      <c r="H4" s="11">
        <v>7.3</v>
      </c>
      <c r="I4" s="11">
        <v>8</v>
      </c>
      <c r="J4" s="11">
        <v>60</v>
      </c>
      <c r="K4" s="11">
        <v>39</v>
      </c>
      <c r="L4" s="11">
        <v>10</v>
      </c>
      <c r="M4" s="11">
        <v>580</v>
      </c>
      <c r="N4" s="11">
        <v>12</v>
      </c>
      <c r="O4" s="11">
        <v>2.5</v>
      </c>
      <c r="P4" s="11">
        <f t="shared" ref="P4:P13" si="0">N4+O4</f>
        <v>14.5</v>
      </c>
      <c r="Q4" s="11">
        <v>7.1</v>
      </c>
      <c r="R4">
        <f t="shared" ref="R4:R13" si="1">M4/K4</f>
        <v>14.871794871794872</v>
      </c>
      <c r="S4">
        <f t="shared" ref="S4:S13" si="2">P4/L4</f>
        <v>1.45</v>
      </c>
    </row>
    <row r="5" spans="1:19" x14ac:dyDescent="0.3">
      <c r="A5" s="1" t="s">
        <v>20</v>
      </c>
      <c r="B5">
        <v>2007</v>
      </c>
      <c r="C5">
        <v>10.199999999999999</v>
      </c>
      <c r="D5" s="11">
        <v>1</v>
      </c>
      <c r="E5" s="11">
        <v>1.1000000000000001</v>
      </c>
      <c r="F5" s="11">
        <v>22.7</v>
      </c>
      <c r="G5" s="11">
        <v>8.6999999999999993</v>
      </c>
      <c r="H5" s="11">
        <v>7.7</v>
      </c>
      <c r="I5" s="11">
        <v>8.1999999999999993</v>
      </c>
      <c r="J5" s="11">
        <v>60</v>
      </c>
      <c r="K5" s="11">
        <v>36</v>
      </c>
      <c r="L5" s="11">
        <v>2</v>
      </c>
      <c r="M5" s="11">
        <v>710</v>
      </c>
      <c r="N5" s="11">
        <v>11</v>
      </c>
      <c r="O5" s="11">
        <v>98</v>
      </c>
      <c r="P5" s="11">
        <f t="shared" si="0"/>
        <v>109</v>
      </c>
      <c r="Q5" s="11">
        <v>16</v>
      </c>
      <c r="R5">
        <f t="shared" si="1"/>
        <v>19.722222222222221</v>
      </c>
      <c r="S5">
        <f t="shared" si="2"/>
        <v>54.5</v>
      </c>
    </row>
    <row r="6" spans="1:19" x14ac:dyDescent="0.3">
      <c r="A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9" x14ac:dyDescent="0.3">
      <c r="A7" s="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9" x14ac:dyDescent="0.3">
      <c r="A8" s="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9" x14ac:dyDescent="0.3">
      <c r="A9" s="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3">
      <c r="A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9" x14ac:dyDescent="0.3">
      <c r="A11" s="1" t="s">
        <v>20</v>
      </c>
      <c r="B11">
        <v>2013</v>
      </c>
      <c r="C11">
        <v>10.199999999999999</v>
      </c>
      <c r="D11" s="11">
        <v>10.5</v>
      </c>
      <c r="E11" s="11"/>
      <c r="F11" s="11">
        <v>12.3</v>
      </c>
      <c r="G11" s="11">
        <v>0.625</v>
      </c>
      <c r="H11" s="11">
        <v>6.85</v>
      </c>
      <c r="I11" s="11">
        <v>26</v>
      </c>
      <c r="J11" s="11">
        <v>100</v>
      </c>
      <c r="K11" s="11">
        <v>95.5</v>
      </c>
      <c r="L11" s="11">
        <v>54</v>
      </c>
      <c r="M11" s="11">
        <v>970</v>
      </c>
      <c r="N11" s="11">
        <v>116</v>
      </c>
      <c r="O11" s="11">
        <v>240</v>
      </c>
      <c r="P11" s="11">
        <f t="shared" si="0"/>
        <v>356</v>
      </c>
      <c r="Q11" s="11"/>
      <c r="R11">
        <f t="shared" si="1"/>
        <v>10.157068062827225</v>
      </c>
      <c r="S11">
        <f t="shared" si="2"/>
        <v>6.5925925925925926</v>
      </c>
    </row>
    <row r="12" spans="1:19" x14ac:dyDescent="0.3">
      <c r="A12" s="1" t="s">
        <v>20</v>
      </c>
      <c r="B12">
        <v>2010</v>
      </c>
      <c r="C12">
        <v>10.199999999999999</v>
      </c>
      <c r="D12" s="11">
        <v>8.8000000000000007</v>
      </c>
      <c r="E12" s="11"/>
      <c r="F12" s="11">
        <v>12.8</v>
      </c>
      <c r="G12" s="11">
        <v>0.1</v>
      </c>
      <c r="H12" s="11">
        <v>7.2</v>
      </c>
      <c r="I12" s="11">
        <v>28</v>
      </c>
      <c r="J12" s="11">
        <v>160</v>
      </c>
      <c r="K12" s="11">
        <v>190</v>
      </c>
      <c r="L12" s="11">
        <v>150</v>
      </c>
      <c r="M12" s="11">
        <v>1100</v>
      </c>
      <c r="N12" s="11">
        <v>400</v>
      </c>
      <c r="O12" s="11">
        <v>2.5</v>
      </c>
      <c r="P12" s="11">
        <f t="shared" si="0"/>
        <v>402.5</v>
      </c>
      <c r="Q12" s="11"/>
      <c r="R12">
        <f t="shared" si="1"/>
        <v>5.7894736842105265</v>
      </c>
      <c r="S12">
        <f t="shared" si="2"/>
        <v>2.6833333333333331</v>
      </c>
    </row>
    <row r="13" spans="1:19" x14ac:dyDescent="0.3">
      <c r="A13" s="1" t="s">
        <v>20</v>
      </c>
      <c r="B13">
        <v>2007</v>
      </c>
      <c r="C13">
        <v>10.199999999999999</v>
      </c>
      <c r="D13" s="11">
        <v>10.199999999999999</v>
      </c>
      <c r="E13" s="11"/>
      <c r="F13" s="11">
        <v>11.8</v>
      </c>
      <c r="G13" s="11">
        <v>0.1</v>
      </c>
      <c r="H13" s="11">
        <v>6.9</v>
      </c>
      <c r="I13" s="11">
        <v>29</v>
      </c>
      <c r="J13" s="11">
        <v>220</v>
      </c>
      <c r="K13" s="11">
        <v>84</v>
      </c>
      <c r="L13" s="11">
        <v>38</v>
      </c>
      <c r="M13" s="11">
        <v>1500</v>
      </c>
      <c r="N13" s="11">
        <v>680</v>
      </c>
      <c r="O13" s="11">
        <v>2.5</v>
      </c>
      <c r="P13" s="11">
        <f t="shared" si="0"/>
        <v>682.5</v>
      </c>
      <c r="Q13" s="11"/>
      <c r="R13">
        <f t="shared" si="1"/>
        <v>17.857142857142858</v>
      </c>
      <c r="S13">
        <f t="shared" si="2"/>
        <v>17.960526315789473</v>
      </c>
    </row>
    <row r="14" spans="1:19" x14ac:dyDescent="0.3">
      <c r="A14" s="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Korksaari</vt:lpstr>
      <vt:lpstr>Pakosaari</vt:lpstr>
    </vt:vector>
  </TitlesOfParts>
  <Company>Suomen valtio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Kayaanan Fatih</dc:creator>
  <cp:lastModifiedBy>Suomela Janne</cp:lastModifiedBy>
  <dcterms:created xsi:type="dcterms:W3CDTF">2016-08-24T07:27:15Z</dcterms:created>
  <dcterms:modified xsi:type="dcterms:W3CDTF">2016-11-11T15:13:31Z</dcterms:modified>
</cp:coreProperties>
</file>